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青木\08 浄化槽\"/>
    </mc:Choice>
  </mc:AlternateContent>
  <bookViews>
    <workbookView xWindow="0" yWindow="0" windowWidth="21570" windowHeight="654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74" i="1" l="1"/>
  <c r="G71" i="1"/>
  <c r="G69" i="1"/>
  <c r="G64" i="1"/>
  <c r="G63" i="1" s="1"/>
  <c r="G60" i="1"/>
  <c r="G57" i="1"/>
  <c r="G56" i="1"/>
  <c r="G53" i="1"/>
  <c r="G52" i="1"/>
  <c r="G50" i="1"/>
  <c r="G46" i="1"/>
  <c r="G43" i="1" s="1"/>
  <c r="G44" i="1"/>
  <c r="G40" i="1"/>
  <c r="G33" i="1"/>
  <c r="G31" i="1"/>
  <c r="G24" i="1"/>
  <c r="G19" i="1"/>
  <c r="G18" i="1"/>
  <c r="G16" i="1"/>
  <c r="G14" i="1"/>
  <c r="G12" i="1"/>
  <c r="G11" i="1"/>
  <c r="G73" i="1" l="1"/>
  <c r="G10" i="1"/>
  <c r="G78" i="1" l="1"/>
  <c r="G80" i="1" s="1"/>
  <c r="G81" i="1" s="1"/>
  <c r="G76" i="1"/>
</calcChain>
</file>

<file path=xl/sharedStrings.xml><?xml version="1.0" encoding="utf-8"?>
<sst xmlns="http://schemas.openxmlformats.org/spreadsheetml/2006/main" count="157" uniqueCount="84">
  <si>
    <t>工事費内訳書</t>
  </si>
  <si>
    <t>住　　　　所</t>
  </si>
  <si>
    <t>商号又は名称</t>
  </si>
  <si>
    <t>代 表 者 名</t>
  </si>
  <si>
    <t>工 事 名</t>
  </si>
  <si>
    <t>Ｒ１徳土　鮎喰川　神・阿野　（Ｒ１災１２）河川復旧工事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</si>
  <si>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</si>
  <si>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</si>
  <si>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</si>
  <si>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</si>
  <si>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</si>
  <si>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</si>
  <si>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</si>
  <si>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</si>
  <si>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</si>
  <si>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</si>
  <si>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</si>
  <si>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</si>
  <si>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</si>
  <si>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</si>
  <si>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</si>
  <si>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整地</t>
  </si>
  <si>
    <t>法覆護岸工</t>
  </si>
  <si>
    <t>作業土工</t>
  </si>
  <si>
    <t>床掘り</t>
  </si>
  <si>
    <t>埋戻し</t>
  </si>
  <si>
    <t>ｺﾝｸﾘｰﾄﾌﾞﾛｯｸ工(ｺﾝｸﾘｰﾄﾌﾞﾛｯｸ積)</t>
  </si>
  <si>
    <t>ｺﾝｸﾘｰﾄﾌﾞﾛｯｸ基礎</t>
  </si>
  <si>
    <t>m</t>
  </si>
  <si>
    <t>大型ﾌﾞﾛｯｸ積</t>
  </si>
  <si>
    <t>m2</t>
  </si>
  <si>
    <t>胴込･裏込ｺﾝｸﾘｰﾄ</t>
  </si>
  <si>
    <t>胴込･裏込材(砕石)</t>
  </si>
  <si>
    <t>目地板</t>
  </si>
  <si>
    <t>天端ｺﾝｸﾘｰﾄ</t>
  </si>
  <si>
    <t>平張ｺﾝｸﾘｰﾄ　</t>
  </si>
  <si>
    <t>石積(張)工</t>
  </si>
  <si>
    <t>石積(張)基礎</t>
  </si>
  <si>
    <t>石積</t>
  </si>
  <si>
    <t>裏込材</t>
  </si>
  <si>
    <t>護岸付属構造物</t>
  </si>
  <si>
    <t>1号小口止工</t>
  </si>
  <si>
    <t>箇所</t>
  </si>
  <si>
    <t>2号小口止工</t>
  </si>
  <si>
    <t>根固め工</t>
  </si>
  <si>
    <t>基面整正</t>
  </si>
  <si>
    <t>根固めﾌﾞﾛｯｸ工</t>
  </si>
  <si>
    <t>消波根固めﾌﾞﾛｯｸ製作</t>
  </si>
  <si>
    <t>個</t>
  </si>
  <si>
    <t>根固めﾌﾞﾛｯｸ据付</t>
  </si>
  <si>
    <t>消波根固めﾌﾞﾛｯｸ運搬</t>
  </si>
  <si>
    <t>間詰工</t>
  </si>
  <si>
    <t>間詰石</t>
  </si>
  <si>
    <t>構造物撤去工</t>
  </si>
  <si>
    <t>構造物取壊し工</t>
  </si>
  <si>
    <t>ｺﾝｸﾘｰﾄ構造物取壊し</t>
  </si>
  <si>
    <t>石積取壊し　</t>
  </si>
  <si>
    <t>雑工（すり付工）</t>
  </si>
  <si>
    <t>雑工（ﾌﾞﾛｯｸ積工）</t>
  </si>
  <si>
    <t>ｺﾝｸﾘｰﾄ構造物取壊し　</t>
  </si>
  <si>
    <t>ｺﾝｸﾘｰﾄﾌﾞﾛｯｸ積工　</t>
  </si>
  <si>
    <t>雑工（石積工）</t>
  </si>
  <si>
    <t>石積工</t>
  </si>
  <si>
    <t>仮設工</t>
  </si>
  <si>
    <t>工事用道路工</t>
  </si>
  <si>
    <t>工事用道路盛土</t>
  </si>
  <si>
    <t>敷砂利</t>
  </si>
  <si>
    <t>殻運搬</t>
  </si>
  <si>
    <t>殻処分</t>
  </si>
  <si>
    <t>仮水路工</t>
  </si>
  <si>
    <t>暗渠排水管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</si>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</sst>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G11+G18+G43+G52+G56+G63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210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0">
        <f>G19+G24+G31+G33+G40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G20+G21+G22+G23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17</v>
      </c>
      <c r="F20" s="9">
        <v>240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80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130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17</v>
      </c>
      <c r="F23" s="9">
        <v>70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G25+G26+G27+G28+G29+G30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28</v>
      </c>
      <c r="F25" s="9">
        <v>19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30</v>
      </c>
      <c r="F26" s="9">
        <v>120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17</v>
      </c>
      <c r="F27" s="9">
        <v>70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17</v>
      </c>
      <c r="F28" s="9">
        <v>70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30</v>
      </c>
      <c r="F29" s="9">
        <v>10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17</v>
      </c>
      <c r="F30" s="9">
        <v>17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35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28</v>
      </c>
      <c r="F32" s="9">
        <v>19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36</v>
      </c>
      <c r="D33" s="23"/>
      <c r="E33" s="8" t="s">
        <v>13</v>
      </c>
      <c r="F33" s="9">
        <v>1</v>
      </c>
      <c r="G33" s="10">
        <f>G34+G35+G36+G37+G38+G39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37</v>
      </c>
      <c r="E34" s="8" t="s">
        <v>28</v>
      </c>
      <c r="F34" s="9">
        <v>19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38</v>
      </c>
      <c r="E35" s="8" t="s">
        <v>30</v>
      </c>
      <c r="F35" s="9">
        <v>70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31</v>
      </c>
      <c r="E36" s="8" t="s">
        <v>17</v>
      </c>
      <c r="F36" s="9">
        <v>11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17</v>
      </c>
      <c r="F37" s="9">
        <v>40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34</v>
      </c>
      <c r="E38" s="8" t="s">
        <v>17</v>
      </c>
      <c r="F38" s="9">
        <v>4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33</v>
      </c>
      <c r="E39" s="8" t="s">
        <v>30</v>
      </c>
      <c r="F39" s="9">
        <v>10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40</v>
      </c>
      <c r="D40" s="23"/>
      <c r="E40" s="8" t="s">
        <v>13</v>
      </c>
      <c r="F40" s="9">
        <v>1</v>
      </c>
      <c r="G40" s="10">
        <f>G41+G42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41</v>
      </c>
      <c r="E41" s="8" t="s">
        <v>42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42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44</v>
      </c>
      <c r="C43" s="23"/>
      <c r="D43" s="23"/>
      <c r="E43" s="8" t="s">
        <v>13</v>
      </c>
      <c r="F43" s="9">
        <v>1</v>
      </c>
      <c r="G43" s="10">
        <f>G44+G46+G50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23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45</v>
      </c>
      <c r="E45" s="8" t="s">
        <v>30</v>
      </c>
      <c r="F45" s="9">
        <v>90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46</v>
      </c>
      <c r="D46" s="23"/>
      <c r="E46" s="8" t="s">
        <v>13</v>
      </c>
      <c r="F46" s="9">
        <v>1</v>
      </c>
      <c r="G46" s="10">
        <f>G47+G48+G49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47</v>
      </c>
      <c r="E47" s="8" t="s">
        <v>48</v>
      </c>
      <c r="F47" s="9">
        <v>39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49</v>
      </c>
      <c r="E48" s="8" t="s">
        <v>48</v>
      </c>
      <c r="F48" s="9">
        <v>39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50</v>
      </c>
      <c r="E49" s="8" t="s">
        <v>48</v>
      </c>
      <c r="F49" s="9">
        <v>39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51</v>
      </c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52</v>
      </c>
      <c r="E51" s="8" t="s">
        <v>17</v>
      </c>
      <c r="F51" s="9">
        <v>3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23" t="s">
        <v>53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54</v>
      </c>
      <c r="D53" s="23"/>
      <c r="E53" s="8" t="s">
        <v>13</v>
      </c>
      <c r="F53" s="9">
        <v>1</v>
      </c>
      <c r="G53" s="10">
        <f>G54+G55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55</v>
      </c>
      <c r="E54" s="8" t="s">
        <v>17</v>
      </c>
      <c r="F54" s="9">
        <v>36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56</v>
      </c>
      <c r="E55" s="8" t="s">
        <v>17</v>
      </c>
      <c r="F55" s="9">
        <v>26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23" t="s">
        <v>57</v>
      </c>
      <c r="C56" s="23"/>
      <c r="D56" s="23"/>
      <c r="E56" s="8" t="s">
        <v>13</v>
      </c>
      <c r="F56" s="9">
        <v>1</v>
      </c>
      <c r="G56" s="10">
        <f>G57+G60</f>
        <v>0</v>
      </c>
      <c r="I56" s="12">
        <v>47</v>
      </c>
      <c r="J56" s="13">
        <v>2</v>
      </c>
    </row>
    <row r="57" spans="1:10" ht="42" customHeight="1" x14ac:dyDescent="0.15">
      <c r="A57" s="6"/>
      <c r="B57" s="7"/>
      <c r="C57" s="23" t="s">
        <v>58</v>
      </c>
      <c r="D57" s="23"/>
      <c r="E57" s="8" t="s">
        <v>13</v>
      </c>
      <c r="F57" s="9">
        <v>1</v>
      </c>
      <c r="G57" s="10">
        <f>G58+G59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59</v>
      </c>
      <c r="E58" s="8" t="s">
        <v>30</v>
      </c>
      <c r="F58" s="9">
        <v>37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60</v>
      </c>
      <c r="E59" s="8" t="s">
        <v>30</v>
      </c>
      <c r="F59" s="9">
        <v>37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61</v>
      </c>
      <c r="D60" s="23"/>
      <c r="E60" s="8" t="s">
        <v>13</v>
      </c>
      <c r="F60" s="9">
        <v>1</v>
      </c>
      <c r="G60" s="10">
        <f>G61+G62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56</v>
      </c>
      <c r="E61" s="8" t="s">
        <v>30</v>
      </c>
      <c r="F61" s="9">
        <v>51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62</v>
      </c>
      <c r="E62" s="8" t="s">
        <v>30</v>
      </c>
      <c r="F62" s="9">
        <v>51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23" t="s">
        <v>63</v>
      </c>
      <c r="C63" s="23"/>
      <c r="D63" s="23"/>
      <c r="E63" s="8" t="s">
        <v>13</v>
      </c>
      <c r="F63" s="9">
        <v>1</v>
      </c>
      <c r="G63" s="10">
        <f>G64+G69+G71</f>
        <v>0</v>
      </c>
      <c r="I63" s="12">
        <v>54</v>
      </c>
      <c r="J63" s="13">
        <v>2</v>
      </c>
    </row>
    <row r="64" spans="1:10" ht="42" customHeight="1" x14ac:dyDescent="0.15">
      <c r="A64" s="6"/>
      <c r="B64" s="7"/>
      <c r="C64" s="23" t="s">
        <v>64</v>
      </c>
      <c r="D64" s="23"/>
      <c r="E64" s="8" t="s">
        <v>13</v>
      </c>
      <c r="F64" s="9">
        <v>1</v>
      </c>
      <c r="G64" s="10">
        <f>G65+G66+G67+G68</f>
        <v>0</v>
      </c>
      <c r="I64" s="12">
        <v>55</v>
      </c>
      <c r="J64" s="13">
        <v>3</v>
      </c>
    </row>
    <row r="65" spans="1:10" ht="42" customHeight="1" x14ac:dyDescent="0.15">
      <c r="A65" s="6"/>
      <c r="B65" s="7"/>
      <c r="C65" s="7"/>
      <c r="D65" s="23" t="s">
        <v>65</v>
      </c>
      <c r="E65" s="8" t="s">
        <v>17</v>
      </c>
      <c r="F65" s="9">
        <v>900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66</v>
      </c>
      <c r="E66" s="8" t="s">
        <v>30</v>
      </c>
      <c r="F66" s="9">
        <v>1170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7"/>
      <c r="D67" s="23" t="s">
        <v>67</v>
      </c>
      <c r="E67" s="8" t="s">
        <v>17</v>
      </c>
      <c r="F67" s="9">
        <v>52</v>
      </c>
      <c r="G67" s="11"/>
      <c r="I67" s="12">
        <v>58</v>
      </c>
      <c r="J67" s="13">
        <v>4</v>
      </c>
    </row>
    <row r="68" spans="1:10" ht="42" customHeight="1" x14ac:dyDescent="0.15">
      <c r="A68" s="6"/>
      <c r="B68" s="7"/>
      <c r="C68" s="7"/>
      <c r="D68" s="23" t="s">
        <v>68</v>
      </c>
      <c r="E68" s="8" t="s">
        <v>17</v>
      </c>
      <c r="F68" s="9">
        <v>52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23" t="s">
        <v>69</v>
      </c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3</v>
      </c>
    </row>
    <row r="70" spans="1:10" ht="42" customHeight="1" x14ac:dyDescent="0.15">
      <c r="A70" s="6"/>
      <c r="B70" s="7"/>
      <c r="C70" s="7"/>
      <c r="D70" s="23" t="s">
        <v>70</v>
      </c>
      <c r="E70" s="8" t="s">
        <v>28</v>
      </c>
      <c r="F70" s="9">
        <v>22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23" t="s">
        <v>71</v>
      </c>
      <c r="D71" s="23"/>
      <c r="E71" s="8" t="s">
        <v>13</v>
      </c>
      <c r="F71" s="9">
        <v>1</v>
      </c>
      <c r="G71" s="10">
        <f>G72</f>
        <v>0</v>
      </c>
      <c r="I71" s="12">
        <v>62</v>
      </c>
      <c r="J71" s="13">
        <v>3</v>
      </c>
    </row>
    <row r="72" spans="1:10" ht="42" customHeight="1" x14ac:dyDescent="0.15">
      <c r="A72" s="6"/>
      <c r="B72" s="7"/>
      <c r="C72" s="7"/>
      <c r="D72" s="23" t="s">
        <v>72</v>
      </c>
      <c r="E72" s="8" t="s">
        <v>73</v>
      </c>
      <c r="F72" s="9">
        <v>32</v>
      </c>
      <c r="G72" s="11"/>
      <c r="I72" s="12">
        <v>63</v>
      </c>
      <c r="J72" s="13">
        <v>4</v>
      </c>
    </row>
    <row r="73" spans="1:10" ht="42" customHeight="1" x14ac:dyDescent="0.15">
      <c r="A73" s="22" t="s">
        <v>74</v>
      </c>
      <c r="B73" s="23"/>
      <c r="C73" s="23"/>
      <c r="D73" s="23"/>
      <c r="E73" s="8" t="s">
        <v>13</v>
      </c>
      <c r="F73" s="9">
        <v>1</v>
      </c>
      <c r="G73" s="10">
        <f>G11+G18+G43+G52+G56+G63</f>
        <v>0</v>
      </c>
      <c r="I73" s="12">
        <v>64</v>
      </c>
      <c r="J73" s="13">
        <v>20</v>
      </c>
    </row>
    <row r="74" spans="1:10" ht="42" customHeight="1" x14ac:dyDescent="0.15">
      <c r="A74" s="22" t="s">
        <v>75</v>
      </c>
      <c r="B74" s="23"/>
      <c r="C74" s="23"/>
      <c r="D74" s="23"/>
      <c r="E74" s="8" t="s">
        <v>13</v>
      </c>
      <c r="F74" s="9">
        <v>1</v>
      </c>
      <c r="G74" s="10">
        <f>G75</f>
        <v>0</v>
      </c>
      <c r="I74" s="12">
        <v>65</v>
      </c>
      <c r="J74" s="13">
        <v>200</v>
      </c>
    </row>
    <row r="75" spans="1:10" ht="42" customHeight="1" x14ac:dyDescent="0.15">
      <c r="A75" s="6"/>
      <c r="B75" s="23" t="s">
        <v>76</v>
      </c>
      <c r="C75" s="23"/>
      <c r="D75" s="23"/>
      <c r="E75" s="8" t="s">
        <v>13</v>
      </c>
      <c r="F75" s="9">
        <v>1</v>
      </c>
      <c r="G75" s="11"/>
      <c r="I75" s="12">
        <v>66</v>
      </c>
      <c r="J75" s="13"/>
    </row>
    <row r="76" spans="1:10" ht="42" customHeight="1" x14ac:dyDescent="0.15">
      <c r="A76" s="22" t="s">
        <v>77</v>
      </c>
      <c r="B76" s="23"/>
      <c r="C76" s="23"/>
      <c r="D76" s="23"/>
      <c r="E76" s="8" t="s">
        <v>13</v>
      </c>
      <c r="F76" s="9">
        <v>1</v>
      </c>
      <c r="G76" s="10">
        <f>G73+G74</f>
        <v>0</v>
      </c>
      <c r="I76" s="12">
        <v>67</v>
      </c>
      <c r="J76" s="13"/>
    </row>
    <row r="77" spans="1:10" ht="42" customHeight="1" x14ac:dyDescent="0.15">
      <c r="A77" s="6"/>
      <c r="B77" s="23" t="s">
        <v>78</v>
      </c>
      <c r="C77" s="23"/>
      <c r="D77" s="23"/>
      <c r="E77" s="8" t="s">
        <v>13</v>
      </c>
      <c r="F77" s="9">
        <v>1</v>
      </c>
      <c r="G77" s="11"/>
      <c r="I77" s="12">
        <v>68</v>
      </c>
      <c r="J77" s="13">
        <v>210</v>
      </c>
    </row>
    <row r="78" spans="1:10" ht="42" customHeight="1" x14ac:dyDescent="0.15">
      <c r="A78" s="22" t="s">
        <v>79</v>
      </c>
      <c r="B78" s="23"/>
      <c r="C78" s="23"/>
      <c r="D78" s="23"/>
      <c r="E78" s="8" t="s">
        <v>13</v>
      </c>
      <c r="F78" s="9">
        <v>1</v>
      </c>
      <c r="G78" s="10">
        <f>G73+G74+G77</f>
        <v>0</v>
      </c>
      <c r="I78" s="12">
        <v>69</v>
      </c>
      <c r="J78" s="13"/>
    </row>
    <row r="79" spans="1:10" ht="42" customHeight="1" x14ac:dyDescent="0.15">
      <c r="A79" s="6"/>
      <c r="B79" s="23" t="s">
        <v>80</v>
      </c>
      <c r="C79" s="23"/>
      <c r="D79" s="23"/>
      <c r="E79" s="8" t="s">
        <v>13</v>
      </c>
      <c r="F79" s="9">
        <v>1</v>
      </c>
      <c r="G79" s="11"/>
      <c r="I79" s="12">
        <v>70</v>
      </c>
      <c r="J79" s="13">
        <v>220</v>
      </c>
    </row>
    <row r="80" spans="1:10" ht="42" customHeight="1" x14ac:dyDescent="0.15">
      <c r="A80" s="22" t="s">
        <v>81</v>
      </c>
      <c r="B80" s="23"/>
      <c r="C80" s="23"/>
      <c r="D80" s="23"/>
      <c r="E80" s="8" t="s">
        <v>13</v>
      </c>
      <c r="F80" s="9">
        <v>1</v>
      </c>
      <c r="G80" s="10">
        <f>G78+G79</f>
        <v>0</v>
      </c>
      <c r="I80" s="12">
        <v>71</v>
      </c>
      <c r="J80" s="13">
        <v>30</v>
      </c>
    </row>
    <row r="81" spans="1:10" ht="42" customHeight="1" x14ac:dyDescent="0.15">
      <c r="A81" s="24" t="s">
        <v>82</v>
      </c>
      <c r="B81" s="25"/>
      <c r="C81" s="25"/>
      <c r="D81" s="25"/>
      <c r="E81" s="14" t="s">
        <v>83</v>
      </c>
      <c r="F81" s="15" t="s">
        <v>83</v>
      </c>
      <c r="G81" s="16">
        <f>G80</f>
        <v>0</v>
      </c>
      <c r="I81" s="17">
        <v>72</v>
      </c>
      <c r="J81" s="17">
        <v>90</v>
      </c>
    </row>
  </sheetData>
  <sheetProtection sheet="1"/>
  <mergeCells count="78">
    <mergeCell ref="B79:D79"/>
    <mergeCell ref="A80:D80"/>
    <mergeCell ref="A81:D81"/>
    <mergeCell ref="A74:D74"/>
    <mergeCell ref="B75:D75"/>
    <mergeCell ref="A76:D76"/>
    <mergeCell ref="B77:D77"/>
    <mergeCell ref="A78:D78"/>
    <mergeCell ref="C69:D69"/>
    <mergeCell ref="D70"/>
    <mergeCell ref="C71:D71"/>
    <mergeCell ref="D72"/>
    <mergeCell ref="A73:D73"/>
    <mergeCell ref="C64:D64"/>
    <mergeCell ref="D65"/>
    <mergeCell ref="D66"/>
    <mergeCell ref="D67"/>
    <mergeCell ref="D68"/>
    <mergeCell ref="D59"/>
    <mergeCell ref="C60:D60"/>
    <mergeCell ref="D61"/>
    <mergeCell ref="D62"/>
    <mergeCell ref="B63:D63"/>
    <mergeCell ref="D54"/>
    <mergeCell ref="D55"/>
    <mergeCell ref="B56:D56"/>
    <mergeCell ref="C57:D57"/>
    <mergeCell ref="D58"/>
    <mergeCell ref="D49"/>
    <mergeCell ref="C50:D50"/>
    <mergeCell ref="D51"/>
    <mergeCell ref="B52:D52"/>
    <mergeCell ref="C53:D53"/>
    <mergeCell ref="C44:D44"/>
    <mergeCell ref="D45"/>
    <mergeCell ref="C46:D46"/>
    <mergeCell ref="D47"/>
    <mergeCell ref="D48"/>
    <mergeCell ref="D39"/>
    <mergeCell ref="C40:D40"/>
    <mergeCell ref="D41"/>
    <mergeCell ref="D42"/>
    <mergeCell ref="B43:D43"/>
    <mergeCell ref="D34"/>
    <mergeCell ref="D35"/>
    <mergeCell ref="D36"/>
    <mergeCell ref="D37"/>
    <mergeCell ref="D38"/>
    <mergeCell ref="D29"/>
    <mergeCell ref="D30"/>
    <mergeCell ref="C31:D31"/>
    <mergeCell ref="D32"/>
    <mergeCell ref="C33:D33"/>
    <mergeCell ref="C24:D24"/>
    <mergeCell ref="D25"/>
    <mergeCell ref="D26"/>
    <mergeCell ref="D27"/>
    <mergeCell ref="D28"/>
    <mergeCell ref="C19:D19"/>
    <mergeCell ref="D20"/>
    <mergeCell ref="D21"/>
    <mergeCell ref="D22"/>
    <mergeCell ref="D23"/>
    <mergeCell ref="C14: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2019-11-07T06:19:50Z</dcterms:created>
  <dcterms:modified xsi:type="dcterms:W3CDTF">2019-11-07T06:20:00Z</dcterms:modified>
</cp:coreProperties>
</file>